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2940" windowWidth="9720" windowHeight="4500"/>
  </bookViews>
  <sheets>
    <sheet name="Приложение" sheetId="23" r:id="rId1"/>
  </sheets>
  <definedNames>
    <definedName name="_xlnm.Print_Area" localSheetId="0">Приложение!$A$1:$E$122</definedName>
  </definedNames>
  <calcPr calcId="145621"/>
</workbook>
</file>

<file path=xl/calcChain.xml><?xml version="1.0" encoding="utf-8"?>
<calcChain xmlns="http://schemas.openxmlformats.org/spreadsheetml/2006/main">
  <c r="E31" i="23" l="1"/>
  <c r="E40" i="23" s="1"/>
  <c r="D40" i="23"/>
  <c r="D43" i="23"/>
  <c r="E43" i="23"/>
  <c r="D47" i="23"/>
  <c r="E47" i="23"/>
  <c r="D55" i="23"/>
  <c r="E55" i="23"/>
  <c r="D59" i="23"/>
  <c r="E59" i="23"/>
  <c r="D63" i="23"/>
  <c r="E63" i="23"/>
  <c r="D91" i="23"/>
  <c r="E91" i="23"/>
  <c r="D98" i="23"/>
  <c r="E98" i="23"/>
  <c r="C122" i="23" l="1"/>
  <c r="C38" i="23" l="1"/>
  <c r="C46" i="23" l="1"/>
  <c r="C45" i="23"/>
  <c r="C47" i="23" l="1"/>
  <c r="C37" i="23"/>
  <c r="C90" i="23" l="1"/>
  <c r="C121" i="23" l="1"/>
  <c r="C120" i="23" l="1"/>
  <c r="C119" i="23" l="1"/>
  <c r="C89" i="23" l="1"/>
  <c r="C42" i="23" l="1"/>
  <c r="C36" i="23"/>
  <c r="C35" i="23" l="1"/>
  <c r="C118" i="23" l="1"/>
  <c r="C39" i="23"/>
  <c r="C34" i="23"/>
  <c r="C18" i="23" l="1"/>
  <c r="C98" i="23"/>
  <c r="C88" i="23"/>
  <c r="C43" i="23"/>
  <c r="C33" i="23" l="1"/>
  <c r="C32" i="23" l="1"/>
  <c r="C72" i="23" l="1"/>
  <c r="C71" i="23"/>
  <c r="C54" i="23" l="1"/>
  <c r="C55" i="23" s="1"/>
  <c r="C117" i="23" l="1"/>
  <c r="C12" i="23" l="1"/>
  <c r="C29" i="23" l="1"/>
  <c r="C58" i="23" l="1"/>
  <c r="C57" i="23" l="1"/>
  <c r="C59" i="23" s="1"/>
  <c r="C115" i="23" l="1"/>
  <c r="C113" i="23" l="1"/>
  <c r="C112" i="23"/>
  <c r="C27" i="23" l="1"/>
  <c r="C80" i="23" l="1"/>
  <c r="C78" i="23"/>
  <c r="C61" i="23"/>
  <c r="C63" i="23" s="1"/>
  <c r="C26" i="23"/>
  <c r="C22" i="23"/>
  <c r="C21" i="23"/>
  <c r="C20" i="23"/>
  <c r="C19" i="23"/>
  <c r="C17" i="23"/>
  <c r="C15" i="23"/>
  <c r="C14" i="23"/>
  <c r="C13" i="23"/>
  <c r="C11" i="23"/>
  <c r="C10" i="23"/>
  <c r="C91" i="23" l="1"/>
  <c r="C40" i="23"/>
</calcChain>
</file>

<file path=xl/sharedStrings.xml><?xml version="1.0" encoding="utf-8"?>
<sst xmlns="http://schemas.openxmlformats.org/spreadsheetml/2006/main" count="116" uniqueCount="116">
  <si>
    <t>№ п/п</t>
  </si>
  <si>
    <t>Наименование и адрес поставщика услуг по хранению зерна</t>
  </si>
  <si>
    <t>в том числе</t>
  </si>
  <si>
    <t>элеват</t>
  </si>
  <si>
    <t>склад</t>
  </si>
  <si>
    <t>ТОО "Урожай" (Жаксынский р-н, с. Жаксы, ул. Советская,1)</t>
  </si>
  <si>
    <t>ТОО "Элеватор "Цесна-Астык" (г. Астана, ул. Акжол 24/4)</t>
  </si>
  <si>
    <t>ТОО "ХПП Арна", (Буландынский р-н, г. Макинск)</t>
  </si>
  <si>
    <t>ТОО "Азатский элеватор" (Зерендинский район, ст.Азат)</t>
  </si>
  <si>
    <t>ТОО "Ак-Бидай" (Жаркаинский район, п.Достык)</t>
  </si>
  <si>
    <t>ТОО "Алтын Дан 2030" (Шортандинский район, ст.Кара-Адыр)</t>
  </si>
  <si>
    <t>ТОО "Жасылское ХПП" (Шучинский район)</t>
  </si>
  <si>
    <t>ТОО "Мариновский ХП", (Атбасарский р-н, с. Мариновка)</t>
  </si>
  <si>
    <t>ТОО "Нан-абройы", (г. Атбасар)</t>
  </si>
  <si>
    <t>ТОО «Приишимье», (Есильский район, ст.Приишимская)</t>
  </si>
  <si>
    <t>ТОО "ХПП "Тонкерис" (Шортандинский р-н, с-о Бозайгыр, ст. Тонкерис)</t>
  </si>
  <si>
    <t>ТОО "Астық қоймалары" "Хлебная база № 1" (Аккольский район, г.Акколь, ул.Бегельдинова, 58)</t>
  </si>
  <si>
    <t>ТОО "Астық қоймалары" "Хлебная база № 5" (Жаркаинский район, ст.Кенская)</t>
  </si>
  <si>
    <t>ТОО "Ирченко Элеватор" (Атбасарский район, село Мариновка)</t>
  </si>
  <si>
    <t>ТОО "Ново-Альджанский мелькомбинат" (г. Актобе, 41 разъезд, д. 9)</t>
  </si>
  <si>
    <t>ТОО "Восток-Агропром", (Шемонаихинский р-н, г.Шемонаиха, ул.Вокзальная, 115)</t>
  </si>
  <si>
    <t xml:space="preserve">ТОО "Защитинский элеватор", (г.Усть-Каменогорск, ул.Элеваторная 2) </t>
  </si>
  <si>
    <t>ТОО "Усть-Каменогорский мукомольный комбинат", (г.Усть-Каменогорск)</t>
  </si>
  <si>
    <t>ТОО "Элеватор", (Зыряновский район,п.Зубовск, ул.Целинная,16)</t>
  </si>
  <si>
    <t>ТОО "Осакаровка-Нан", (Осакаровский район, п.Осакаровка)</t>
  </si>
  <si>
    <t>ТОО "Центрально-Казахстанский Элеватор", (г.Караганда, ул.П.Резника 5)</t>
  </si>
  <si>
    <t>АО "Джаркульский элеватор", (Федоровский район, п.Федоровка, ул.М.Ауэзова, 1)</t>
  </si>
  <si>
    <t>ТОО "Зааятский элеватор", (Денисовский район, с.Зааятское)</t>
  </si>
  <si>
    <t>АО "Костанайский мелькомбинат", (г.Костанай, ул.Наримановская, 136/1)</t>
  </si>
  <si>
    <t>ТОО "Озерное", (Костанайский район, с.Озерное, ул.Пионерская, 4)</t>
  </si>
  <si>
    <t>ТОО "Станционный" (Карабалыкский район, с.Приуральское)</t>
  </si>
  <si>
    <t>ТОО "Agrostock (Агросток)", (Аулиекольский район, ст.Казанбасы)</t>
  </si>
  <si>
    <t>ТОО "GRANART",  (Карасуский район, ст.Жаныспай)</t>
  </si>
  <si>
    <t>ТОО "Olzha Storage", (Тарановский район, поселок Тобол, ул. Нефтебазовская 5)</t>
  </si>
  <si>
    <t>ТОО предприятие "Жолкудукский элеватор", (г.Павлодар, п.Ленинский)</t>
  </si>
  <si>
    <t>ТОО "АТО Щербактинский элеватор", (Щербактинский район, ст.Щербакты, ул.Орджоникидзе,126)</t>
  </si>
  <si>
    <t>ТОО "Кзылтуский мукомольный комбинат", (Уалихановский район, с.Кишкенеколь)</t>
  </si>
  <si>
    <t>ТОО "Мамлютский мукомольный комбинат", (Мамлютский район, г.Мамлютка, ул.Скачкова, 37)</t>
  </si>
  <si>
    <t>ТОО "Тимирязевский элеватор", (Тимирязевский район, п.Тимирязево)</t>
  </si>
  <si>
    <t>ТОО "Астык коймалары" "Хлебная база № 2", (район им.Г.Мусрепова, пос.Новоишимский)</t>
  </si>
  <si>
    <t>ТОО "Астык коймалары" "Хлебная база № 7", (Акжарский район, п.Даут)</t>
  </si>
  <si>
    <t>АО "Тогузакский комбинат зернопродуктов", (Карабалыкский район, ст.Тогузак, ул.Элеваторная,1)</t>
  </si>
  <si>
    <t xml:space="preserve">ТОО "NORDSTOCK" (Карасуский район, п. Дружба)     </t>
  </si>
  <si>
    <t>ТОО "Berkat Company" (Атбасарский район, г. Атбасар)</t>
  </si>
  <si>
    <t>ТОО "Тың Жер" (район Магжана Жумабаева; г. Булаево, ул. С.Муканова, д.1</t>
  </si>
  <si>
    <t>ТОО "Челгашинский элеватор" (Карасуский р-н, ст. Челгаши, ул. Элеваторная,1)</t>
  </si>
  <si>
    <t>ТОО "ХПП Перелески", (Денисовский район, с.Перелески)</t>
  </si>
  <si>
    <t>ТОО "Raimbek-Grain &amp; Co", (г.Рудный, ул.Тимирязева)</t>
  </si>
  <si>
    <t>ТОО "Смирновский пункт приемки и отгрузки зерна", (Аккайынский район, с.Смирново, ул.Пионерская, д. 1А)</t>
  </si>
  <si>
    <t>ТОО Фирма "Арго" (г. Павлодар, ул. Циолковского,33)</t>
  </si>
  <si>
    <t>ТОО "Успеновское ХПП" (Федоровский район, с.Успеновка)</t>
  </si>
  <si>
    <t xml:space="preserve">Емкость ХПП тыс. тонн </t>
  </si>
  <si>
    <t>Акмолинская область</t>
  </si>
  <si>
    <t xml:space="preserve">ТОО "Алтын Дән Kз" (Жаркаинский район, г. Державинск, ул. Ниязбаева, д. 38) </t>
  </si>
  <si>
    <t xml:space="preserve">ТОО «Agrimer-Astyk»  (г. Кокшетау, ул.Сулейменова, 5) </t>
  </si>
  <si>
    <t>ТОО "Державинский элеватор" (Жаркаинский р-н, пер. Элеваторный д. 1)</t>
  </si>
  <si>
    <t>Актюбинская область</t>
  </si>
  <si>
    <t>Восточно-Казахстанская область</t>
  </si>
  <si>
    <t>Карагандинская область</t>
  </si>
  <si>
    <t>Костанайская область</t>
  </si>
  <si>
    <t xml:space="preserve">ТОО "Акпан-Инвест" (Сарыкольский район, п. Сарыколь)          </t>
  </si>
  <si>
    <t>Павлодарская область</t>
  </si>
  <si>
    <t>ТОО "Павлодарская нива" (г. Павлодар, р-н Северная промзона, д. 150)</t>
  </si>
  <si>
    <t>Северо-Казахстанская область</t>
  </si>
  <si>
    <t>ТОО "Agrimer", (район М. Жумабаева, г.Булаево, ул.Восточная, 4)</t>
  </si>
  <si>
    <t>ТОО "Булаев Астык", (район М. Жумабаева, г.Булаево)</t>
  </si>
  <si>
    <t>ТОО "Altyn Qoima SK", (Жамбылский район, ст.Бауманская)</t>
  </si>
  <si>
    <t>ТОО "Ак Жар&amp;Co", (Тайыншинский район, с. Большой Изюм, ул. Элеваторская 24)</t>
  </si>
  <si>
    <t>ТОО "Тобольский элеватор"  (Тарановский р-н, п. Тобол, ул. Элеваторная, 6)</t>
  </si>
  <si>
    <t>ТОО "Ай-Ар", (г.Семей)</t>
  </si>
  <si>
    <t>АО "Агрофирма"Актык"(Целиноградский р-н, с. Воздвиженка, ул. Кажымукана,3)</t>
  </si>
  <si>
    <t>ТОО "Енбек-1" (Карабалыкский р-н, ст. Магнай)</t>
  </si>
  <si>
    <t>ТОО "Мада Трейд" (р-н Г. Мусрепова, с. Новоишимское)</t>
  </si>
  <si>
    <t>ТОО "Кокшетау-Мельинвест" (Бурубайский р-н, г. Щучинск)</t>
  </si>
  <si>
    <t>ТОО "Достыкский элеватор" (Айыртауский р-н, ст. Янко)</t>
  </si>
  <si>
    <t>ТОО "Бескарагай" (Тайыншинский р-н, с.Ильичевка)</t>
  </si>
  <si>
    <t>ТОО "Киялинский элеватор" (Аккаинский р-н, с. Киялы)</t>
  </si>
  <si>
    <t>ТОО "Тастак", Целиноградский р-н, ст. Тастак</t>
  </si>
  <si>
    <t>ТОО "Элеватор Смирновский" (Аккаинский р-н, с. Смирново, ул. Элеваторная, 32)</t>
  </si>
  <si>
    <t>ТОО "Талшик-Астык LTD", (Акжарский район, с.Талшик)</t>
  </si>
  <si>
    <t>Западно-Казахстанская область</t>
  </si>
  <si>
    <t>АО "Желаевский комбинат хлебопродуктов", (Уральск г.а.; промзона Желаево, 24)</t>
  </si>
  <si>
    <t>ТОО "Таскала-дән" (Таскалинский район; с. Таскала, ул. Б.Момыш Улы, 23)</t>
  </si>
  <si>
    <t>ТОО "Granum-A" (Жамбылский р-н, с. Кайранколь, ул. Дружная, 14)</t>
  </si>
  <si>
    <t>ТОО "Олжа Сарыколь" (бывший ТОО "Сарыкольский элеватор"), (Сарыкольский район, п.Сарыколь)</t>
  </si>
  <si>
    <t>ТОО "Аманкарагайский элеватор", (Аулиекольский район,  п.Аманкарагай, ул. Приэлеваторная, 33)</t>
  </si>
  <si>
    <t xml:space="preserve">ТОО "ХПП Алтын Дан", (г. Костанай, пр. Абая, 2)  </t>
  </si>
  <si>
    <t>ТОО "Астык Орда" (Ерейментауский р-н, с. Еркиншлик, ул. Береке зд. 8)</t>
  </si>
  <si>
    <t>ТОО «Саумалкольский элеватор» (Атбасарский район, Мариновский с.о., ст. Адыр, ул. Ынтымак 2)</t>
  </si>
  <si>
    <t>ТОО "ММК "Аян" (Аршалынский район, Анарский сельский округ, станция Анар, улица Покотилова, дом 28)</t>
  </si>
  <si>
    <t>ТОО «КазахЗерноТрэйд» (ВКО, Глубоковский район, Предгорное, ул.Главная, д.29)</t>
  </si>
  <si>
    <t>ТОО "Олжа Пешковское", (Федоровский район, с.Пешковка)</t>
  </si>
  <si>
    <t>СПК " Ертіс Агро" (г.Аксу, с.Калкаман, ул.Кутузова, 3)</t>
  </si>
  <si>
    <t>Алматинская область</t>
  </si>
  <si>
    <t>ТОО "Агример-Авто", (Алакольский район, Бескольский с/о)</t>
  </si>
  <si>
    <t>ТОО "Алтын Бидай Узунколь", (Узункольский район, с.Троебратское, ул.Крупской, д.18А)</t>
  </si>
  <si>
    <t>ТОО "Пресногорьковский элеватор" (Узункольский район, с.Троебратское, ул. Энергетиков 7а)</t>
  </si>
  <si>
    <t>ТОО «Атамекен Астык-Экспорт» (Есильский район, село Красивое, улица Жибек жолы, строение 1/1)</t>
  </si>
  <si>
    <t>ТОО «Qaz-Qar Ltd» - «ХПП №1» (Астраханский р-он, Жалтырский с.о. , село Жалтыр, ул. Энгельса 39)</t>
  </si>
  <si>
    <t>ТОО «Qaz-Qar Ltd» - «ХПП №2» (Жаксынский р-он, Беловодский с/о, село Перекатное, ул. Кирова 1А)</t>
  </si>
  <si>
    <t>ТОО «Qaz-Qar Ltd» - «ХПП №4» (Айыртауский р-он, село Саумальколь, ул. Байкен Әшімов зд. 64)</t>
  </si>
  <si>
    <t>ТОО  «Qaz-Qar Ltd» - «ХПП №3» (г. Аркалык., ул.Мауленова, 22)</t>
  </si>
  <si>
    <t>ТОО "Элеватор Таынша" (Тайыншинский район, г.Тайынша, улица 50 лет Октября, дом № 49)</t>
  </si>
  <si>
    <t>ТОО «Есиль Дэн» (Есильский район, г. Есиль, улица Элеваторная, 1/1)</t>
  </si>
  <si>
    <t>ТОО «KENESARY AGRO» (Бурабайский район, с.Кенесары, ул.Береке, 1Б)</t>
  </si>
  <si>
    <t>ТОО «КомбинатЗерноПродуктов» (г.Костанай, пр.Кобыланды Батыра, д.1)</t>
  </si>
  <si>
    <t>ТОО «Asyl Elevator» (район имени Габита Мусрепова, с. Новоселовка, ул. Элеваторная, зд. 1)</t>
  </si>
  <si>
    <t>ТОО "БЕТЕГЕ-У" (г. Петропавловск, ул. 314-й Стрелковой дивизии, д.5)</t>
  </si>
  <si>
    <t>ТОО «Астык Орда Север» (Тимирязевский район, с. Аксуат, ул. Степная, д.9)</t>
  </si>
  <si>
    <t>ТОО "Олжа Астык", (г. Костанай, ул.Досжанова, 157)</t>
  </si>
  <si>
    <t>ТОО "ХПП Азат" (Зерендинский район, с.Азат, ул.Железнодорожная, 7)</t>
  </si>
  <si>
    <t>ТОО "AGRO-FOOD", (Капшагай, ул.Железнодорожная, д.25 Б)</t>
  </si>
  <si>
    <t>ТОО «WIN ASTANA» (Целиноградский район, с.о. Арайлы, с. Жайнак, уч. кв. 059, ст-е 81)</t>
  </si>
  <si>
    <t>Список хлебоприемных предприятий для закупа зерна</t>
  </si>
  <si>
    <t>в рамках Правил распределения количественных ограничений</t>
  </si>
  <si>
    <t xml:space="preserve">Приложение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</si>
</sst>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#,##0.0"/>
    <numFmt numFmtId="166" formatCode="0.0"/>
  </numFmts>
  <fonts count="10" x14ac:knownFonts="1">
    <font>
      <sz val="10"/>
      <name val="Arial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1" fillId="0" borderId="0" xfId="0" applyFont="1"/>
    <xf numFmtId="0" fontId="2" fillId="2" borderId="0" xfId="0" applyFont="1" applyFill="1" applyBorder="1" applyAlignment="1">
      <alignment horizontal="left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49" fontId="3" fillId="4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 shrinkToFit="1"/>
    </xf>
    <xf numFmtId="165" fontId="4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top"/>
    </xf>
    <xf numFmtId="0" fontId="0" fillId="3" borderId="0" xfId="0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right" wrapText="1"/>
    </xf>
    <xf numFmtId="0" fontId="7" fillId="3" borderId="0" xfId="0" applyFont="1" applyFill="1" applyAlignment="1">
      <alignment horizontal="right"/>
    </xf>
    <xf numFmtId="0" fontId="3" fillId="4" borderId="1" xfId="0" applyFont="1" applyFill="1" applyBorder="1" applyAlignment="1">
      <alignment horizontal="left" vertical="center" wrapText="1" shrinkToFit="1"/>
    </xf>
    <xf numFmtId="0" fontId="9" fillId="3" borderId="0" xfId="0" applyFont="1" applyFill="1" applyAlignment="1">
      <alignment horizontal="right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horizontal="left" vertical="center" wrapText="1" shrinkToFit="1"/>
    </xf>
    <xf numFmtId="0" fontId="9" fillId="3" borderId="0" xfId="0" applyFont="1" applyFill="1" applyAlignment="1">
      <alignment horizontal="right" wrapText="1"/>
    </xf>
    <xf numFmtId="0" fontId="8" fillId="3" borderId="0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</cellXfs>
  <cellStyles count="3">
    <cellStyle name="Денежный" xfId="1" builtinId="4"/>
    <cellStyle name="Обычный" xfId="0" builtinId="0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4"/>
  <sheetViews>
    <sheetView tabSelected="1" view="pageBreakPreview" zoomScale="160" zoomScaleNormal="100" zoomScaleSheetLayoutView="160" workbookViewId="0">
      <selection activeCell="B2" sqref="B2"/>
    </sheetView>
  </sheetViews>
  <sheetFormatPr defaultRowHeight="12.75" x14ac:dyDescent="0.2"/>
  <cols>
    <col min="1" max="1" width="4.42578125" customWidth="1"/>
    <col min="2" max="2" width="65.140625" customWidth="1"/>
    <col min="3" max="3" width="18.5703125" hidden="1" customWidth="1"/>
    <col min="4" max="4" width="0" hidden="1" customWidth="1"/>
    <col min="5" max="5" width="8.28515625" hidden="1" customWidth="1"/>
  </cols>
  <sheetData>
    <row r="1" spans="1:5" s="5" customFormat="1" x14ac:dyDescent="0.2">
      <c r="A1" s="16"/>
      <c r="B1" s="25" t="s">
        <v>115</v>
      </c>
      <c r="C1" s="25"/>
      <c r="D1" s="25"/>
      <c r="E1" s="17"/>
    </row>
    <row r="2" spans="1:5" s="5" customFormat="1" x14ac:dyDescent="0.2">
      <c r="A2" s="16"/>
      <c r="B2" s="19"/>
      <c r="C2" s="19"/>
      <c r="D2" s="19"/>
      <c r="E2" s="17"/>
    </row>
    <row r="3" spans="1:5" s="12" customFormat="1" ht="15.75" x14ac:dyDescent="0.2">
      <c r="A3" s="26" t="s">
        <v>113</v>
      </c>
      <c r="B3" s="26"/>
      <c r="C3" s="26"/>
      <c r="D3" s="26"/>
      <c r="E3" s="26"/>
    </row>
    <row r="4" spans="1:5" s="12" customFormat="1" ht="27.75" customHeight="1" x14ac:dyDescent="0.2">
      <c r="A4" s="26" t="s">
        <v>114</v>
      </c>
      <c r="B4" s="26"/>
      <c r="C4" s="26"/>
      <c r="D4" s="26"/>
      <c r="E4" s="26"/>
    </row>
    <row r="5" spans="1:5" s="5" customFormat="1" ht="13.5" customHeight="1" x14ac:dyDescent="0.2">
      <c r="A5" s="28" t="s">
        <v>0</v>
      </c>
      <c r="B5" s="28" t="s">
        <v>1</v>
      </c>
      <c r="C5" s="28" t="s">
        <v>51</v>
      </c>
      <c r="D5" s="20"/>
      <c r="E5" s="20"/>
    </row>
    <row r="6" spans="1:5" s="5" customFormat="1" ht="13.5" customHeight="1" x14ac:dyDescent="0.2">
      <c r="A6" s="28"/>
      <c r="B6" s="28"/>
      <c r="C6" s="28"/>
      <c r="D6" s="20" t="s">
        <v>2</v>
      </c>
      <c r="E6" s="20"/>
    </row>
    <row r="7" spans="1:5" s="5" customFormat="1" x14ac:dyDescent="0.2">
      <c r="A7" s="28"/>
      <c r="B7" s="28"/>
      <c r="C7" s="28"/>
      <c r="D7" s="21" t="s">
        <v>3</v>
      </c>
      <c r="E7" s="21" t="s">
        <v>4</v>
      </c>
    </row>
    <row r="8" spans="1:5" s="5" customFormat="1" x14ac:dyDescent="0.2">
      <c r="A8" s="30" t="s">
        <v>52</v>
      </c>
      <c r="B8" s="30"/>
      <c r="C8" s="30"/>
      <c r="D8" s="30"/>
      <c r="E8" s="30"/>
    </row>
    <row r="9" spans="1:5" s="5" customFormat="1" x14ac:dyDescent="0.2">
      <c r="A9" s="13">
        <v>1</v>
      </c>
      <c r="B9" s="22" t="s">
        <v>7</v>
      </c>
      <c r="C9" s="4">
        <v>117</v>
      </c>
      <c r="D9" s="4">
        <v>68</v>
      </c>
      <c r="E9" s="4">
        <v>49</v>
      </c>
    </row>
    <row r="10" spans="1:5" s="5" customFormat="1" x14ac:dyDescent="0.2">
      <c r="A10" s="13">
        <v>2</v>
      </c>
      <c r="B10" s="18" t="s">
        <v>8</v>
      </c>
      <c r="C10" s="4">
        <f t="shared" ref="C10:C15" si="0">SUM(D10:E10)</f>
        <v>183.1</v>
      </c>
      <c r="D10" s="4">
        <v>144.6</v>
      </c>
      <c r="E10" s="4">
        <v>38.5</v>
      </c>
    </row>
    <row r="11" spans="1:5" s="5" customFormat="1" x14ac:dyDescent="0.2">
      <c r="A11" s="13">
        <v>3</v>
      </c>
      <c r="B11" s="18" t="s">
        <v>9</v>
      </c>
      <c r="C11" s="4">
        <f t="shared" si="0"/>
        <v>95</v>
      </c>
      <c r="D11" s="4">
        <v>65</v>
      </c>
      <c r="E11" s="4">
        <v>30</v>
      </c>
    </row>
    <row r="12" spans="1:5" s="5" customFormat="1" x14ac:dyDescent="0.2">
      <c r="A12" s="13">
        <v>4</v>
      </c>
      <c r="B12" s="6" t="s">
        <v>10</v>
      </c>
      <c r="C12" s="4">
        <f t="shared" si="0"/>
        <v>87.4</v>
      </c>
      <c r="D12" s="4">
        <v>61.8</v>
      </c>
      <c r="E12" s="4">
        <v>25.6</v>
      </c>
    </row>
    <row r="13" spans="1:5" s="5" customFormat="1" x14ac:dyDescent="0.2">
      <c r="A13" s="13">
        <v>5</v>
      </c>
      <c r="B13" s="6" t="s">
        <v>11</v>
      </c>
      <c r="C13" s="4">
        <f t="shared" si="0"/>
        <v>66.599999999999994</v>
      </c>
      <c r="D13" s="4">
        <v>44.2</v>
      </c>
      <c r="E13" s="4">
        <v>22.4</v>
      </c>
    </row>
    <row r="14" spans="1:5" s="5" customFormat="1" x14ac:dyDescent="0.2">
      <c r="A14" s="13">
        <v>6</v>
      </c>
      <c r="B14" s="18" t="s">
        <v>12</v>
      </c>
      <c r="C14" s="4">
        <f t="shared" si="0"/>
        <v>56.5</v>
      </c>
      <c r="D14" s="4">
        <v>26.5</v>
      </c>
      <c r="E14" s="4">
        <v>30</v>
      </c>
    </row>
    <row r="15" spans="1:5" s="5" customFormat="1" x14ac:dyDescent="0.2">
      <c r="A15" s="13">
        <v>7</v>
      </c>
      <c r="B15" s="18" t="s">
        <v>13</v>
      </c>
      <c r="C15" s="4">
        <f t="shared" si="0"/>
        <v>112.1</v>
      </c>
      <c r="D15" s="4">
        <v>84.3</v>
      </c>
      <c r="E15" s="4">
        <v>27.8</v>
      </c>
    </row>
    <row r="16" spans="1:5" s="5" customFormat="1" x14ac:dyDescent="0.2">
      <c r="A16" s="13">
        <v>8</v>
      </c>
      <c r="B16" s="18" t="s">
        <v>14</v>
      </c>
      <c r="C16" s="4">
        <v>87.1</v>
      </c>
      <c r="D16" s="4">
        <v>68.8</v>
      </c>
      <c r="E16" s="4">
        <v>18.3</v>
      </c>
    </row>
    <row r="17" spans="1:5" s="5" customFormat="1" x14ac:dyDescent="0.2">
      <c r="A17" s="13">
        <v>9</v>
      </c>
      <c r="B17" s="18" t="s">
        <v>15</v>
      </c>
      <c r="C17" s="4">
        <f>SUM(D17:E17)</f>
        <v>67.8</v>
      </c>
      <c r="D17" s="4">
        <v>59.8</v>
      </c>
      <c r="E17" s="4">
        <v>8</v>
      </c>
    </row>
    <row r="18" spans="1:5" s="5" customFormat="1" x14ac:dyDescent="0.2">
      <c r="A18" s="13">
        <v>10</v>
      </c>
      <c r="B18" s="18" t="s">
        <v>5</v>
      </c>
      <c r="C18" s="4">
        <f>D18+E18</f>
        <v>288</v>
      </c>
      <c r="D18" s="4">
        <v>288</v>
      </c>
      <c r="E18" s="4"/>
    </row>
    <row r="19" spans="1:5" s="5" customFormat="1" ht="22.5" x14ac:dyDescent="0.2">
      <c r="A19" s="13">
        <v>11</v>
      </c>
      <c r="B19" s="18" t="s">
        <v>16</v>
      </c>
      <c r="C19" s="4">
        <f>SUM(D19:E19)</f>
        <v>192.8</v>
      </c>
      <c r="D19" s="4">
        <v>192.8</v>
      </c>
      <c r="E19" s="4"/>
    </row>
    <row r="20" spans="1:5" s="5" customFormat="1" x14ac:dyDescent="0.2">
      <c r="A20" s="13">
        <v>12</v>
      </c>
      <c r="B20" s="6" t="s">
        <v>6</v>
      </c>
      <c r="C20" s="4">
        <f>SUM(D20:E20)</f>
        <v>48</v>
      </c>
      <c r="D20" s="4">
        <v>48</v>
      </c>
      <c r="E20" s="4"/>
    </row>
    <row r="21" spans="1:5" s="5" customFormat="1" x14ac:dyDescent="0.2">
      <c r="A21" s="13">
        <v>13</v>
      </c>
      <c r="B21" s="18" t="s">
        <v>17</v>
      </c>
      <c r="C21" s="4">
        <f>SUM(D21:E21)</f>
        <v>74.900000000000006</v>
      </c>
      <c r="D21" s="4">
        <v>46.5</v>
      </c>
      <c r="E21" s="4">
        <v>28.4</v>
      </c>
    </row>
    <row r="22" spans="1:5" s="5" customFormat="1" x14ac:dyDescent="0.2">
      <c r="A22" s="13">
        <v>14</v>
      </c>
      <c r="B22" s="18" t="s">
        <v>18</v>
      </c>
      <c r="C22" s="4">
        <f>SUM(D22:E22)</f>
        <v>40</v>
      </c>
      <c r="D22" s="4">
        <v>40</v>
      </c>
      <c r="E22" s="4"/>
    </row>
    <row r="23" spans="1:5" s="5" customFormat="1" x14ac:dyDescent="0.2">
      <c r="A23" s="13">
        <v>15</v>
      </c>
      <c r="B23" s="18" t="s">
        <v>43</v>
      </c>
      <c r="C23" s="4">
        <v>40</v>
      </c>
      <c r="D23" s="4">
        <v>30</v>
      </c>
      <c r="E23" s="4">
        <v>10</v>
      </c>
    </row>
    <row r="24" spans="1:5" s="5" customFormat="1" x14ac:dyDescent="0.2">
      <c r="A24" s="13">
        <v>16</v>
      </c>
      <c r="B24" s="18" t="s">
        <v>53</v>
      </c>
      <c r="C24" s="4">
        <v>60</v>
      </c>
      <c r="D24" s="4">
        <v>60</v>
      </c>
      <c r="E24" s="4"/>
    </row>
    <row r="25" spans="1:5" s="5" customFormat="1" x14ac:dyDescent="0.2">
      <c r="A25" s="13">
        <v>17</v>
      </c>
      <c r="B25" s="18" t="s">
        <v>54</v>
      </c>
      <c r="C25" s="4">
        <v>148.19999999999999</v>
      </c>
      <c r="D25" s="4">
        <v>104</v>
      </c>
      <c r="E25" s="4">
        <v>44.2</v>
      </c>
    </row>
    <row r="26" spans="1:5" s="5" customFormat="1" x14ac:dyDescent="0.2">
      <c r="A26" s="13">
        <v>18</v>
      </c>
      <c r="B26" s="18" t="s">
        <v>55</v>
      </c>
      <c r="C26" s="4">
        <f>E26+D26</f>
        <v>104.4</v>
      </c>
      <c r="D26" s="4">
        <v>65</v>
      </c>
      <c r="E26" s="4">
        <v>39.4</v>
      </c>
    </row>
    <row r="27" spans="1:5" s="5" customFormat="1" x14ac:dyDescent="0.2">
      <c r="A27" s="13">
        <v>19</v>
      </c>
      <c r="B27" s="18" t="s">
        <v>70</v>
      </c>
      <c r="C27" s="4">
        <f>E27+D27</f>
        <v>20</v>
      </c>
      <c r="D27" s="4">
        <v>10</v>
      </c>
      <c r="E27" s="4">
        <v>10</v>
      </c>
    </row>
    <row r="28" spans="1:5" s="5" customFormat="1" x14ac:dyDescent="0.2">
      <c r="A28" s="13">
        <v>20</v>
      </c>
      <c r="B28" s="18" t="s">
        <v>77</v>
      </c>
      <c r="C28" s="4">
        <v>25.2</v>
      </c>
      <c r="D28" s="4"/>
      <c r="E28" s="4">
        <v>25.2</v>
      </c>
    </row>
    <row r="29" spans="1:5" s="5" customFormat="1" x14ac:dyDescent="0.2">
      <c r="A29" s="13">
        <v>21</v>
      </c>
      <c r="B29" s="18" t="s">
        <v>73</v>
      </c>
      <c r="C29" s="4">
        <f>D29+E29</f>
        <v>76.7</v>
      </c>
      <c r="D29" s="4">
        <v>24</v>
      </c>
      <c r="E29" s="4">
        <v>52.7</v>
      </c>
    </row>
    <row r="30" spans="1:5" s="5" customFormat="1" x14ac:dyDescent="0.2">
      <c r="A30" s="13">
        <v>22</v>
      </c>
      <c r="B30" s="18" t="s">
        <v>87</v>
      </c>
      <c r="C30" s="4">
        <v>159</v>
      </c>
      <c r="D30" s="4">
        <v>117</v>
      </c>
      <c r="E30" s="4">
        <v>42</v>
      </c>
    </row>
    <row r="31" spans="1:5" s="5" customFormat="1" ht="22.5" x14ac:dyDescent="0.2">
      <c r="A31" s="13">
        <v>23</v>
      </c>
      <c r="B31" s="18" t="s">
        <v>88</v>
      </c>
      <c r="C31" s="4">
        <v>100.6</v>
      </c>
      <c r="D31" s="4">
        <v>68.599999999999994</v>
      </c>
      <c r="E31" s="4">
        <f>C31-D31</f>
        <v>32</v>
      </c>
    </row>
    <row r="32" spans="1:5" s="5" customFormat="1" ht="22.5" x14ac:dyDescent="0.2">
      <c r="A32" s="13">
        <v>24</v>
      </c>
      <c r="B32" s="18" t="s">
        <v>89</v>
      </c>
      <c r="C32" s="4">
        <f t="shared" ref="C32:C39" si="1">D32+E32</f>
        <v>16</v>
      </c>
      <c r="D32" s="4"/>
      <c r="E32" s="4">
        <v>16</v>
      </c>
    </row>
    <row r="33" spans="1:5" s="5" customFormat="1" ht="22.5" x14ac:dyDescent="0.2">
      <c r="A33" s="13">
        <v>25</v>
      </c>
      <c r="B33" s="18" t="s">
        <v>98</v>
      </c>
      <c r="C33" s="4">
        <f t="shared" si="1"/>
        <v>120</v>
      </c>
      <c r="D33" s="4">
        <v>70</v>
      </c>
      <c r="E33" s="4">
        <v>50</v>
      </c>
    </row>
    <row r="34" spans="1:5" s="5" customFormat="1" ht="22.5" x14ac:dyDescent="0.2">
      <c r="A34" s="13">
        <v>26</v>
      </c>
      <c r="B34" s="18" t="s">
        <v>99</v>
      </c>
      <c r="C34" s="4">
        <f t="shared" si="1"/>
        <v>96</v>
      </c>
      <c r="D34" s="4">
        <v>40</v>
      </c>
      <c r="E34" s="4">
        <v>56</v>
      </c>
    </row>
    <row r="35" spans="1:5" s="5" customFormat="1" ht="22.5" x14ac:dyDescent="0.2">
      <c r="A35" s="13">
        <v>27</v>
      </c>
      <c r="B35" s="18" t="s">
        <v>97</v>
      </c>
      <c r="C35" s="4">
        <f t="shared" si="1"/>
        <v>48</v>
      </c>
      <c r="D35" s="4"/>
      <c r="E35" s="4">
        <v>48</v>
      </c>
    </row>
    <row r="36" spans="1:5" s="5" customFormat="1" x14ac:dyDescent="0.2">
      <c r="A36" s="13">
        <v>28</v>
      </c>
      <c r="B36" s="18" t="s">
        <v>103</v>
      </c>
      <c r="C36" s="4">
        <f t="shared" si="1"/>
        <v>81.400000000000006</v>
      </c>
      <c r="D36" s="4">
        <v>69.400000000000006</v>
      </c>
      <c r="E36" s="4">
        <v>12</v>
      </c>
    </row>
    <row r="37" spans="1:5" s="5" customFormat="1" x14ac:dyDescent="0.2">
      <c r="A37" s="13">
        <v>29</v>
      </c>
      <c r="B37" s="18" t="s">
        <v>104</v>
      </c>
      <c r="C37" s="4">
        <f t="shared" si="1"/>
        <v>65</v>
      </c>
      <c r="D37" s="4">
        <v>50</v>
      </c>
      <c r="E37" s="4">
        <v>15</v>
      </c>
    </row>
    <row r="38" spans="1:5" s="5" customFormat="1" x14ac:dyDescent="0.2">
      <c r="A38" s="13">
        <v>30</v>
      </c>
      <c r="B38" s="18" t="s">
        <v>110</v>
      </c>
      <c r="C38" s="4">
        <f t="shared" si="1"/>
        <v>20</v>
      </c>
      <c r="D38" s="4">
        <v>20</v>
      </c>
      <c r="E38" s="4"/>
    </row>
    <row r="39" spans="1:5" s="5" customFormat="1" ht="22.5" x14ac:dyDescent="0.2">
      <c r="A39" s="13">
        <v>31</v>
      </c>
      <c r="B39" s="18" t="s">
        <v>112</v>
      </c>
      <c r="C39" s="4">
        <f t="shared" si="1"/>
        <v>30</v>
      </c>
      <c r="D39" s="4">
        <v>30</v>
      </c>
      <c r="E39" s="4"/>
    </row>
    <row r="40" spans="1:5" s="5" customFormat="1" x14ac:dyDescent="0.2">
      <c r="A40" s="13"/>
      <c r="B40" s="7"/>
      <c r="C40" s="8">
        <f>SUM(C9:C39)</f>
        <v>2726.8</v>
      </c>
      <c r="D40" s="8">
        <f>SUM(D9:D39)</f>
        <v>1996.3</v>
      </c>
      <c r="E40" s="8">
        <f>SUM(E9:E39)</f>
        <v>730.5</v>
      </c>
    </row>
    <row r="41" spans="1:5" s="5" customFormat="1" x14ac:dyDescent="0.2">
      <c r="A41" s="29" t="s">
        <v>56</v>
      </c>
      <c r="B41" s="29"/>
      <c r="C41" s="29"/>
      <c r="D41" s="29"/>
      <c r="E41" s="29"/>
    </row>
    <row r="42" spans="1:5" s="5" customFormat="1" x14ac:dyDescent="0.2">
      <c r="A42" s="13">
        <v>32</v>
      </c>
      <c r="B42" s="7" t="s">
        <v>19</v>
      </c>
      <c r="C42" s="23">
        <f>D42+E42</f>
        <v>135.4</v>
      </c>
      <c r="D42" s="23">
        <v>135.4</v>
      </c>
      <c r="E42" s="23"/>
    </row>
    <row r="43" spans="1:5" s="5" customFormat="1" x14ac:dyDescent="0.2">
      <c r="A43" s="13"/>
      <c r="B43" s="7"/>
      <c r="C43" s="8">
        <f>SUM(C42:C42)</f>
        <v>135.4</v>
      </c>
      <c r="D43" s="8">
        <f>SUM(D42:D42)</f>
        <v>135.4</v>
      </c>
      <c r="E43" s="8">
        <f>SUM(E42:E42)</f>
        <v>0</v>
      </c>
    </row>
    <row r="44" spans="1:5" s="5" customFormat="1" x14ac:dyDescent="0.2">
      <c r="A44" s="27" t="s">
        <v>93</v>
      </c>
      <c r="B44" s="27"/>
      <c r="C44" s="27"/>
      <c r="D44" s="27"/>
      <c r="E44" s="27"/>
    </row>
    <row r="45" spans="1:5" s="5" customFormat="1" x14ac:dyDescent="0.2">
      <c r="A45" s="13">
        <v>33</v>
      </c>
      <c r="B45" s="14" t="s">
        <v>94</v>
      </c>
      <c r="C45" s="15">
        <f>D45+E45</f>
        <v>14</v>
      </c>
      <c r="D45" s="13">
        <v>0</v>
      </c>
      <c r="E45" s="15">
        <v>14</v>
      </c>
    </row>
    <row r="46" spans="1:5" s="5" customFormat="1" x14ac:dyDescent="0.2">
      <c r="A46" s="13">
        <v>34</v>
      </c>
      <c r="B46" s="14" t="s">
        <v>111</v>
      </c>
      <c r="C46" s="15">
        <f>D46+E46</f>
        <v>18</v>
      </c>
      <c r="D46" s="13">
        <v>13</v>
      </c>
      <c r="E46" s="15">
        <v>5</v>
      </c>
    </row>
    <row r="47" spans="1:5" s="5" customFormat="1" x14ac:dyDescent="0.2">
      <c r="A47" s="13"/>
      <c r="B47" s="7"/>
      <c r="C47" s="8">
        <f>SUM(C45:C46)</f>
        <v>32</v>
      </c>
      <c r="D47" s="8">
        <f>SUM(D45:D46)</f>
        <v>13</v>
      </c>
      <c r="E47" s="8">
        <f>SUM(E45:E46)</f>
        <v>19</v>
      </c>
    </row>
    <row r="48" spans="1:5" s="5" customFormat="1" x14ac:dyDescent="0.2">
      <c r="A48" s="29" t="s">
        <v>57</v>
      </c>
      <c r="B48" s="29"/>
      <c r="C48" s="29"/>
      <c r="D48" s="29"/>
      <c r="E48" s="29"/>
    </row>
    <row r="49" spans="1:5" s="5" customFormat="1" x14ac:dyDescent="0.2">
      <c r="A49" s="13">
        <v>35</v>
      </c>
      <c r="B49" s="7" t="s">
        <v>20</v>
      </c>
      <c r="C49" s="4">
        <v>24.3</v>
      </c>
      <c r="D49" s="4"/>
      <c r="E49" s="4">
        <v>24.3</v>
      </c>
    </row>
    <row r="50" spans="1:5" s="5" customFormat="1" x14ac:dyDescent="0.2">
      <c r="A50" s="13">
        <v>36</v>
      </c>
      <c r="B50" s="7" t="s">
        <v>21</v>
      </c>
      <c r="C50" s="4">
        <v>46.9</v>
      </c>
      <c r="D50" s="4">
        <v>46.9</v>
      </c>
      <c r="E50" s="4"/>
    </row>
    <row r="51" spans="1:5" s="5" customFormat="1" x14ac:dyDescent="0.2">
      <c r="A51" s="13">
        <v>37</v>
      </c>
      <c r="B51" s="7" t="s">
        <v>22</v>
      </c>
      <c r="C51" s="4">
        <v>45</v>
      </c>
      <c r="D51" s="4">
        <v>45</v>
      </c>
      <c r="E51" s="4"/>
    </row>
    <row r="52" spans="1:5" s="5" customFormat="1" x14ac:dyDescent="0.2">
      <c r="A52" s="13">
        <v>38</v>
      </c>
      <c r="B52" s="7" t="s">
        <v>23</v>
      </c>
      <c r="C52" s="4">
        <v>52</v>
      </c>
      <c r="D52" s="4">
        <v>29.5</v>
      </c>
      <c r="E52" s="4">
        <v>22.5</v>
      </c>
    </row>
    <row r="53" spans="1:5" s="5" customFormat="1" x14ac:dyDescent="0.2">
      <c r="A53" s="13">
        <v>39</v>
      </c>
      <c r="B53" s="7" t="s">
        <v>69</v>
      </c>
      <c r="C53" s="4">
        <v>13.3</v>
      </c>
      <c r="D53" s="4">
        <v>13.3</v>
      </c>
      <c r="E53" s="4"/>
    </row>
    <row r="54" spans="1:5" s="5" customFormat="1" x14ac:dyDescent="0.2">
      <c r="A54" s="13">
        <v>40</v>
      </c>
      <c r="B54" s="7" t="s">
        <v>90</v>
      </c>
      <c r="C54" s="4">
        <f>D54+E54</f>
        <v>140</v>
      </c>
      <c r="D54" s="4">
        <v>116</v>
      </c>
      <c r="E54" s="4">
        <v>24</v>
      </c>
    </row>
    <row r="55" spans="1:5" s="5" customFormat="1" x14ac:dyDescent="0.2">
      <c r="A55" s="13"/>
      <c r="B55" s="7"/>
      <c r="C55" s="8">
        <f>SUM(C49:C54)</f>
        <v>321.5</v>
      </c>
      <c r="D55" s="8">
        <f>SUM(D49:D54)</f>
        <v>250.70000000000002</v>
      </c>
      <c r="E55" s="8">
        <f>SUM(E49:E54)</f>
        <v>70.8</v>
      </c>
    </row>
    <row r="56" spans="1:5" s="5" customFormat="1" x14ac:dyDescent="0.2">
      <c r="A56" s="29" t="s">
        <v>80</v>
      </c>
      <c r="B56" s="29"/>
      <c r="C56" s="29"/>
      <c r="D56" s="29"/>
      <c r="E56" s="29"/>
    </row>
    <row r="57" spans="1:5" s="5" customFormat="1" x14ac:dyDescent="0.2">
      <c r="A57" s="13">
        <v>41</v>
      </c>
      <c r="B57" s="7" t="s">
        <v>81</v>
      </c>
      <c r="C57" s="4">
        <f>SUM(D57:E57)</f>
        <v>150</v>
      </c>
      <c r="D57" s="4">
        <v>150</v>
      </c>
      <c r="E57" s="4"/>
    </row>
    <row r="58" spans="1:5" s="5" customFormat="1" x14ac:dyDescent="0.2">
      <c r="A58" s="13">
        <v>42</v>
      </c>
      <c r="B58" s="7" t="s">
        <v>82</v>
      </c>
      <c r="C58" s="4">
        <f>SUM(D58:E58)</f>
        <v>62.8</v>
      </c>
      <c r="D58" s="4">
        <v>50</v>
      </c>
      <c r="E58" s="4">
        <v>12.8</v>
      </c>
    </row>
    <row r="59" spans="1:5" s="5" customFormat="1" x14ac:dyDescent="0.2">
      <c r="A59" s="13"/>
      <c r="B59" s="24"/>
      <c r="C59" s="8">
        <f>SUM(C57:C58)</f>
        <v>212.8</v>
      </c>
      <c r="D59" s="8">
        <f>SUM(D57:D58)</f>
        <v>200</v>
      </c>
      <c r="E59" s="8">
        <f>SUM(E57:E58)</f>
        <v>12.8</v>
      </c>
    </row>
    <row r="60" spans="1:5" s="5" customFormat="1" x14ac:dyDescent="0.2">
      <c r="A60" s="29" t="s">
        <v>58</v>
      </c>
      <c r="B60" s="29"/>
      <c r="C60" s="29"/>
      <c r="D60" s="29"/>
      <c r="E60" s="29"/>
    </row>
    <row r="61" spans="1:5" s="5" customFormat="1" x14ac:dyDescent="0.2">
      <c r="A61" s="13">
        <v>43</v>
      </c>
      <c r="B61" s="7" t="s">
        <v>24</v>
      </c>
      <c r="C61" s="4">
        <f>SUM(D61:E61)</f>
        <v>59</v>
      </c>
      <c r="D61" s="4">
        <v>59</v>
      </c>
      <c r="E61" s="4"/>
    </row>
    <row r="62" spans="1:5" s="5" customFormat="1" x14ac:dyDescent="0.2">
      <c r="A62" s="13">
        <v>44</v>
      </c>
      <c r="B62" s="7" t="s">
        <v>25</v>
      </c>
      <c r="C62" s="4">
        <v>32.5</v>
      </c>
      <c r="D62" s="4">
        <v>32.5</v>
      </c>
      <c r="E62" s="4"/>
    </row>
    <row r="63" spans="1:5" s="5" customFormat="1" x14ac:dyDescent="0.2">
      <c r="A63" s="13"/>
      <c r="B63" s="24"/>
      <c r="C63" s="8">
        <f>SUM(C61:C62)</f>
        <v>91.5</v>
      </c>
      <c r="D63" s="8">
        <f>SUM(D61:D62)</f>
        <v>91.5</v>
      </c>
      <c r="E63" s="8">
        <f>SUM(E61:E62)</f>
        <v>0</v>
      </c>
    </row>
    <row r="64" spans="1:5" s="5" customFormat="1" x14ac:dyDescent="0.2">
      <c r="A64" s="29" t="s">
        <v>59</v>
      </c>
      <c r="B64" s="29"/>
      <c r="C64" s="29"/>
      <c r="D64" s="29"/>
      <c r="E64" s="29"/>
    </row>
    <row r="65" spans="1:5" s="5" customFormat="1" x14ac:dyDescent="0.2">
      <c r="A65" s="13">
        <v>45</v>
      </c>
      <c r="B65" s="7" t="s">
        <v>26</v>
      </c>
      <c r="C65" s="4">
        <v>142.6</v>
      </c>
      <c r="D65" s="4">
        <v>133</v>
      </c>
      <c r="E65" s="4">
        <v>9.6</v>
      </c>
    </row>
    <row r="66" spans="1:5" s="5" customFormat="1" x14ac:dyDescent="0.2">
      <c r="A66" s="13">
        <v>46</v>
      </c>
      <c r="B66" s="18" t="s">
        <v>71</v>
      </c>
      <c r="C66" s="4">
        <v>31.6</v>
      </c>
      <c r="D66" s="4"/>
      <c r="E66" s="4">
        <v>31.6</v>
      </c>
    </row>
    <row r="67" spans="1:5" s="5" customFormat="1" x14ac:dyDescent="0.2">
      <c r="A67" s="13">
        <v>47</v>
      </c>
      <c r="B67" s="7" t="s">
        <v>27</v>
      </c>
      <c r="C67" s="4">
        <v>96</v>
      </c>
      <c r="D67" s="4">
        <v>66</v>
      </c>
      <c r="E67" s="4">
        <v>30</v>
      </c>
    </row>
    <row r="68" spans="1:5" s="5" customFormat="1" x14ac:dyDescent="0.2">
      <c r="A68" s="13">
        <v>48</v>
      </c>
      <c r="B68" s="7" t="s">
        <v>109</v>
      </c>
      <c r="C68" s="4">
        <v>222.8</v>
      </c>
      <c r="D68" s="4">
        <v>92</v>
      </c>
      <c r="E68" s="4">
        <v>130.80000000000001</v>
      </c>
    </row>
    <row r="69" spans="1:5" s="5" customFormat="1" x14ac:dyDescent="0.2">
      <c r="A69" s="13">
        <v>49</v>
      </c>
      <c r="B69" s="7" t="s">
        <v>28</v>
      </c>
      <c r="C69" s="4">
        <v>57</v>
      </c>
      <c r="D69" s="4">
        <v>57</v>
      </c>
      <c r="E69" s="4"/>
    </row>
    <row r="70" spans="1:5" s="5" customFormat="1" x14ac:dyDescent="0.2">
      <c r="A70" s="13">
        <v>50</v>
      </c>
      <c r="B70" s="18" t="s">
        <v>29</v>
      </c>
      <c r="C70" s="4">
        <v>34</v>
      </c>
      <c r="D70" s="4"/>
      <c r="E70" s="4">
        <v>34</v>
      </c>
    </row>
    <row r="71" spans="1:5" s="5" customFormat="1" x14ac:dyDescent="0.2">
      <c r="A71" s="13">
        <v>51</v>
      </c>
      <c r="B71" s="18" t="s">
        <v>91</v>
      </c>
      <c r="C71" s="4">
        <f>D71+E71</f>
        <v>188.4</v>
      </c>
      <c r="D71" s="4">
        <v>150</v>
      </c>
      <c r="E71" s="4">
        <v>38.4</v>
      </c>
    </row>
    <row r="72" spans="1:5" s="5" customFormat="1" ht="22.5" x14ac:dyDescent="0.2">
      <c r="A72" s="13">
        <v>52</v>
      </c>
      <c r="B72" s="18" t="s">
        <v>84</v>
      </c>
      <c r="C72" s="4">
        <f>D72+E72</f>
        <v>331</v>
      </c>
      <c r="D72" s="9">
        <v>254.77</v>
      </c>
      <c r="E72" s="9">
        <v>76.23</v>
      </c>
    </row>
    <row r="73" spans="1:5" s="5" customFormat="1" x14ac:dyDescent="0.2">
      <c r="A73" s="13">
        <v>53</v>
      </c>
      <c r="B73" s="18" t="s">
        <v>30</v>
      </c>
      <c r="C73" s="4">
        <v>31.6</v>
      </c>
      <c r="D73" s="4"/>
      <c r="E73" s="4">
        <v>31.6</v>
      </c>
    </row>
    <row r="74" spans="1:5" s="5" customFormat="1" ht="22.5" x14ac:dyDescent="0.2">
      <c r="A74" s="13">
        <v>54</v>
      </c>
      <c r="B74" s="18" t="s">
        <v>41</v>
      </c>
      <c r="C74" s="4">
        <v>143.19999999999999</v>
      </c>
      <c r="D74" s="4">
        <v>106.1</v>
      </c>
      <c r="E74" s="4">
        <v>37.1</v>
      </c>
    </row>
    <row r="75" spans="1:5" s="5" customFormat="1" x14ac:dyDescent="0.2">
      <c r="A75" s="13">
        <v>55</v>
      </c>
      <c r="B75" s="18" t="s">
        <v>31</v>
      </c>
      <c r="C75" s="4">
        <v>25</v>
      </c>
      <c r="D75" s="4"/>
      <c r="E75" s="4">
        <v>25</v>
      </c>
    </row>
    <row r="76" spans="1:5" s="5" customFormat="1" x14ac:dyDescent="0.2">
      <c r="A76" s="13">
        <v>56</v>
      </c>
      <c r="B76" s="18" t="s">
        <v>32</v>
      </c>
      <c r="C76" s="10">
        <v>97</v>
      </c>
      <c r="D76" s="10">
        <v>65.5</v>
      </c>
      <c r="E76" s="10">
        <v>31.5</v>
      </c>
    </row>
    <row r="77" spans="1:5" s="5" customFormat="1" x14ac:dyDescent="0.2">
      <c r="A77" s="13">
        <v>57</v>
      </c>
      <c r="B77" s="18" t="s">
        <v>33</v>
      </c>
      <c r="C77" s="4">
        <v>40</v>
      </c>
      <c r="D77" s="4">
        <v>40</v>
      </c>
      <c r="E77" s="4"/>
    </row>
    <row r="78" spans="1:5" s="5" customFormat="1" x14ac:dyDescent="0.2">
      <c r="A78" s="13">
        <v>58</v>
      </c>
      <c r="B78" s="18" t="s">
        <v>42</v>
      </c>
      <c r="C78" s="4">
        <f>D78+E78</f>
        <v>56.1</v>
      </c>
      <c r="D78" s="4">
        <v>28.3</v>
      </c>
      <c r="E78" s="4">
        <v>27.8</v>
      </c>
    </row>
    <row r="79" spans="1:5" s="5" customFormat="1" x14ac:dyDescent="0.2">
      <c r="A79" s="13">
        <v>59</v>
      </c>
      <c r="B79" s="18" t="s">
        <v>60</v>
      </c>
      <c r="C79" s="4">
        <v>12</v>
      </c>
      <c r="D79" s="4">
        <v>12</v>
      </c>
      <c r="E79" s="4"/>
    </row>
    <row r="80" spans="1:5" s="5" customFormat="1" x14ac:dyDescent="0.2">
      <c r="A80" s="13">
        <v>60</v>
      </c>
      <c r="B80" s="18" t="s">
        <v>45</v>
      </c>
      <c r="C80" s="4">
        <f>E80+D80</f>
        <v>50</v>
      </c>
      <c r="D80" s="4">
        <v>37.200000000000003</v>
      </c>
      <c r="E80" s="4">
        <v>12.8</v>
      </c>
    </row>
    <row r="81" spans="1:6" s="5" customFormat="1" x14ac:dyDescent="0.2">
      <c r="A81" s="13">
        <v>61</v>
      </c>
      <c r="B81" s="18" t="s">
        <v>68</v>
      </c>
      <c r="C81" s="4">
        <v>111</v>
      </c>
      <c r="D81" s="4">
        <v>75</v>
      </c>
      <c r="E81" s="4">
        <v>36</v>
      </c>
    </row>
    <row r="82" spans="1:6" s="5" customFormat="1" x14ac:dyDescent="0.2">
      <c r="A82" s="13">
        <v>62</v>
      </c>
      <c r="B82" s="18" t="s">
        <v>46</v>
      </c>
      <c r="C82" s="4">
        <v>28.2</v>
      </c>
      <c r="D82" s="4"/>
      <c r="E82" s="4">
        <v>28.2</v>
      </c>
      <c r="F82" s="11"/>
    </row>
    <row r="83" spans="1:6" s="5" customFormat="1" x14ac:dyDescent="0.2">
      <c r="A83" s="13">
        <v>63</v>
      </c>
      <c r="B83" s="18" t="s">
        <v>47</v>
      </c>
      <c r="C83" s="4">
        <v>93.2</v>
      </c>
      <c r="D83" s="4"/>
      <c r="E83" s="4">
        <v>93.2</v>
      </c>
    </row>
    <row r="84" spans="1:6" s="5" customFormat="1" x14ac:dyDescent="0.2">
      <c r="A84" s="13">
        <v>64</v>
      </c>
      <c r="B84" s="18" t="s">
        <v>101</v>
      </c>
      <c r="C84" s="4">
        <v>110</v>
      </c>
      <c r="D84" s="4">
        <v>80</v>
      </c>
      <c r="E84" s="4">
        <v>30</v>
      </c>
    </row>
    <row r="85" spans="1:6" s="5" customFormat="1" x14ac:dyDescent="0.2">
      <c r="A85" s="13">
        <v>65</v>
      </c>
      <c r="B85" s="18" t="s">
        <v>50</v>
      </c>
      <c r="C85" s="4">
        <v>36.6</v>
      </c>
      <c r="D85" s="4"/>
      <c r="E85" s="4">
        <v>36.6</v>
      </c>
    </row>
    <row r="86" spans="1:6" s="5" customFormat="1" ht="22.5" x14ac:dyDescent="0.2">
      <c r="A86" s="13">
        <v>66</v>
      </c>
      <c r="B86" s="18" t="s">
        <v>85</v>
      </c>
      <c r="C86" s="4">
        <v>255.5</v>
      </c>
      <c r="D86" s="4">
        <v>94.9</v>
      </c>
      <c r="E86" s="4">
        <v>160.6</v>
      </c>
    </row>
    <row r="87" spans="1:6" s="5" customFormat="1" x14ac:dyDescent="0.2">
      <c r="A87" s="13">
        <v>67</v>
      </c>
      <c r="B87" s="18" t="s">
        <v>86</v>
      </c>
      <c r="C87" s="4">
        <v>24</v>
      </c>
      <c r="D87" s="4"/>
      <c r="E87" s="4">
        <v>24</v>
      </c>
    </row>
    <row r="88" spans="1:6" s="5" customFormat="1" ht="22.5" x14ac:dyDescent="0.2">
      <c r="A88" s="13">
        <v>68</v>
      </c>
      <c r="B88" s="18" t="s">
        <v>96</v>
      </c>
      <c r="C88" s="4">
        <f>D88+E88</f>
        <v>31.5</v>
      </c>
      <c r="D88" s="4">
        <v>31.5</v>
      </c>
      <c r="E88" s="4"/>
    </row>
    <row r="89" spans="1:6" s="5" customFormat="1" ht="22.5" x14ac:dyDescent="0.2">
      <c r="A89" s="13">
        <v>69</v>
      </c>
      <c r="B89" s="18" t="s">
        <v>95</v>
      </c>
      <c r="C89" s="4">
        <f>D89+E89</f>
        <v>104.80000000000001</v>
      </c>
      <c r="D89" s="4">
        <v>49.2</v>
      </c>
      <c r="E89" s="4">
        <v>55.6</v>
      </c>
    </row>
    <row r="90" spans="1:6" s="5" customFormat="1" x14ac:dyDescent="0.2">
      <c r="A90" s="13">
        <v>70</v>
      </c>
      <c r="B90" s="18" t="s">
        <v>105</v>
      </c>
      <c r="C90" s="4">
        <f>D90+E90</f>
        <v>180</v>
      </c>
      <c r="D90" s="4">
        <v>100</v>
      </c>
      <c r="E90" s="4">
        <v>80</v>
      </c>
    </row>
    <row r="91" spans="1:6" s="5" customFormat="1" x14ac:dyDescent="0.2">
      <c r="A91" s="13"/>
      <c r="B91" s="7"/>
      <c r="C91" s="8">
        <f>SUM(C65:C90)</f>
        <v>2533.1000000000004</v>
      </c>
      <c r="D91" s="8">
        <f>SUM(D65:D90)</f>
        <v>1472.47</v>
      </c>
      <c r="E91" s="8">
        <f>SUM(E65:E90)</f>
        <v>1060.6300000000001</v>
      </c>
    </row>
    <row r="92" spans="1:6" s="5" customFormat="1" x14ac:dyDescent="0.2">
      <c r="A92" s="31" t="s">
        <v>61</v>
      </c>
      <c r="B92" s="31"/>
      <c r="C92" s="31"/>
      <c r="D92" s="31"/>
      <c r="E92" s="31"/>
    </row>
    <row r="93" spans="1:6" s="5" customFormat="1" x14ac:dyDescent="0.2">
      <c r="A93" s="13">
        <v>71</v>
      </c>
      <c r="B93" s="7" t="s">
        <v>34</v>
      </c>
      <c r="C93" s="4">
        <v>65</v>
      </c>
      <c r="D93" s="4">
        <v>39.4</v>
      </c>
      <c r="E93" s="4">
        <v>25.6</v>
      </c>
    </row>
    <row r="94" spans="1:6" s="5" customFormat="1" ht="22.5" x14ac:dyDescent="0.2">
      <c r="A94" s="13">
        <v>72</v>
      </c>
      <c r="B94" s="7" t="s">
        <v>35</v>
      </c>
      <c r="C94" s="4">
        <v>48.5</v>
      </c>
      <c r="D94" s="4">
        <v>24.5</v>
      </c>
      <c r="E94" s="4">
        <v>24</v>
      </c>
    </row>
    <row r="95" spans="1:6" s="5" customFormat="1" x14ac:dyDescent="0.2">
      <c r="A95" s="13">
        <v>73</v>
      </c>
      <c r="B95" s="7" t="s">
        <v>62</v>
      </c>
      <c r="C95" s="4">
        <v>50</v>
      </c>
      <c r="D95" s="4">
        <v>50</v>
      </c>
      <c r="E95" s="4"/>
    </row>
    <row r="96" spans="1:6" s="5" customFormat="1" x14ac:dyDescent="0.2">
      <c r="A96" s="13">
        <v>74</v>
      </c>
      <c r="B96" s="7" t="s">
        <v>92</v>
      </c>
      <c r="C96" s="4">
        <v>46.8</v>
      </c>
      <c r="D96" s="4">
        <v>27.6</v>
      </c>
      <c r="E96" s="4">
        <v>19.2</v>
      </c>
    </row>
    <row r="97" spans="1:5" s="5" customFormat="1" x14ac:dyDescent="0.2">
      <c r="A97" s="13">
        <v>75</v>
      </c>
      <c r="B97" s="7" t="s">
        <v>49</v>
      </c>
      <c r="C97" s="4">
        <v>30</v>
      </c>
      <c r="D97" s="4">
        <v>30</v>
      </c>
      <c r="E97" s="4"/>
    </row>
    <row r="98" spans="1:5" s="5" customFormat="1" x14ac:dyDescent="0.2">
      <c r="A98" s="13"/>
      <c r="B98" s="7"/>
      <c r="C98" s="8">
        <f>SUM(C93:C97)</f>
        <v>240.3</v>
      </c>
      <c r="D98" s="8">
        <f>SUM(D93:D97)</f>
        <v>171.5</v>
      </c>
      <c r="E98" s="8">
        <f>SUM(E93:E97)</f>
        <v>68.8</v>
      </c>
    </row>
    <row r="99" spans="1:5" s="5" customFormat="1" x14ac:dyDescent="0.2">
      <c r="A99" s="29" t="s">
        <v>63</v>
      </c>
      <c r="B99" s="29"/>
      <c r="C99" s="29"/>
      <c r="D99" s="29"/>
      <c r="E99" s="29"/>
    </row>
    <row r="100" spans="1:5" s="5" customFormat="1" x14ac:dyDescent="0.2">
      <c r="A100" s="13">
        <v>76</v>
      </c>
      <c r="B100" s="18" t="s">
        <v>64</v>
      </c>
      <c r="C100" s="4">
        <v>160</v>
      </c>
      <c r="D100" s="4">
        <v>100</v>
      </c>
      <c r="E100" s="4">
        <v>60</v>
      </c>
    </row>
    <row r="101" spans="1:5" s="5" customFormat="1" x14ac:dyDescent="0.2">
      <c r="A101" s="13">
        <v>77</v>
      </c>
      <c r="B101" s="18" t="s">
        <v>65</v>
      </c>
      <c r="C101" s="4">
        <v>45</v>
      </c>
      <c r="D101" s="4">
        <v>15</v>
      </c>
      <c r="E101" s="4">
        <v>30</v>
      </c>
    </row>
    <row r="102" spans="1:5" s="5" customFormat="1" x14ac:dyDescent="0.2">
      <c r="A102" s="13">
        <v>78</v>
      </c>
      <c r="B102" s="18" t="s">
        <v>36</v>
      </c>
      <c r="C102" s="4">
        <v>202</v>
      </c>
      <c r="D102" s="4">
        <v>115</v>
      </c>
      <c r="E102" s="4">
        <v>87</v>
      </c>
    </row>
    <row r="103" spans="1:5" s="5" customFormat="1" ht="22.5" x14ac:dyDescent="0.2">
      <c r="A103" s="13">
        <v>79</v>
      </c>
      <c r="B103" s="18" t="s">
        <v>37</v>
      </c>
      <c r="C103" s="4">
        <v>145.4</v>
      </c>
      <c r="D103" s="4">
        <v>118.9</v>
      </c>
      <c r="E103" s="4">
        <v>26.5</v>
      </c>
    </row>
    <row r="104" spans="1:5" s="5" customFormat="1" x14ac:dyDescent="0.2">
      <c r="A104" s="13">
        <v>80</v>
      </c>
      <c r="B104" s="18" t="s">
        <v>38</v>
      </c>
      <c r="C104" s="4">
        <v>158.1</v>
      </c>
      <c r="D104" s="4">
        <v>143</v>
      </c>
      <c r="E104" s="4">
        <v>15.1</v>
      </c>
    </row>
    <row r="105" spans="1:5" s="5" customFormat="1" ht="22.5" x14ac:dyDescent="0.2">
      <c r="A105" s="13">
        <v>81</v>
      </c>
      <c r="B105" s="18" t="s">
        <v>39</v>
      </c>
      <c r="C105" s="4">
        <v>142.80000000000001</v>
      </c>
      <c r="D105" s="4">
        <v>70.400000000000006</v>
      </c>
      <c r="E105" s="4">
        <v>72.400000000000006</v>
      </c>
    </row>
    <row r="106" spans="1:5" s="5" customFormat="1" x14ac:dyDescent="0.2">
      <c r="A106" s="13">
        <v>82</v>
      </c>
      <c r="B106" s="18" t="s">
        <v>66</v>
      </c>
      <c r="C106" s="4">
        <v>46.6</v>
      </c>
      <c r="D106" s="4">
        <v>46.6</v>
      </c>
      <c r="E106" s="4"/>
    </row>
    <row r="107" spans="1:5" s="5" customFormat="1" x14ac:dyDescent="0.2">
      <c r="A107" s="13">
        <v>83</v>
      </c>
      <c r="B107" s="18" t="s">
        <v>40</v>
      </c>
      <c r="C107" s="4">
        <v>81.2</v>
      </c>
      <c r="D107" s="4">
        <v>62</v>
      </c>
      <c r="E107" s="4">
        <v>19.2</v>
      </c>
    </row>
    <row r="108" spans="1:5" s="5" customFormat="1" x14ac:dyDescent="0.2">
      <c r="A108" s="13">
        <v>84</v>
      </c>
      <c r="B108" s="18" t="s">
        <v>67</v>
      </c>
      <c r="C108" s="4">
        <v>47.2</v>
      </c>
      <c r="D108" s="4"/>
      <c r="E108" s="4">
        <v>47.2</v>
      </c>
    </row>
    <row r="109" spans="1:5" s="5" customFormat="1" x14ac:dyDescent="0.2">
      <c r="A109" s="13">
        <v>85</v>
      </c>
      <c r="B109" s="18" t="s">
        <v>44</v>
      </c>
      <c r="C109" s="4">
        <v>24</v>
      </c>
      <c r="D109" s="4"/>
      <c r="E109" s="4">
        <v>24</v>
      </c>
    </row>
    <row r="110" spans="1:5" s="5" customFormat="1" ht="22.5" x14ac:dyDescent="0.2">
      <c r="A110" s="13">
        <v>86</v>
      </c>
      <c r="B110" s="18" t="s">
        <v>48</v>
      </c>
      <c r="C110" s="4">
        <v>24</v>
      </c>
      <c r="D110" s="4">
        <v>24</v>
      </c>
      <c r="E110" s="4"/>
    </row>
    <row r="111" spans="1:5" s="5" customFormat="1" x14ac:dyDescent="0.2">
      <c r="A111" s="13">
        <v>87</v>
      </c>
      <c r="B111" s="18" t="s">
        <v>72</v>
      </c>
      <c r="C111" s="4">
        <v>16</v>
      </c>
      <c r="D111" s="4">
        <v>16</v>
      </c>
      <c r="E111" s="4"/>
    </row>
    <row r="112" spans="1:5" s="5" customFormat="1" x14ac:dyDescent="0.2">
      <c r="A112" s="13">
        <v>88</v>
      </c>
      <c r="B112" s="18" t="s">
        <v>74</v>
      </c>
      <c r="C112" s="4">
        <f>D112+E112</f>
        <v>102.5</v>
      </c>
      <c r="D112" s="4">
        <v>63.5</v>
      </c>
      <c r="E112" s="4">
        <v>39</v>
      </c>
    </row>
    <row r="113" spans="1:5" s="5" customFormat="1" x14ac:dyDescent="0.2">
      <c r="A113" s="13">
        <v>89</v>
      </c>
      <c r="B113" s="18" t="s">
        <v>75</v>
      </c>
      <c r="C113" s="4">
        <f>D113+E113</f>
        <v>145</v>
      </c>
      <c r="D113" s="4">
        <v>33</v>
      </c>
      <c r="E113" s="4">
        <v>112</v>
      </c>
    </row>
    <row r="114" spans="1:5" s="5" customFormat="1" x14ac:dyDescent="0.2">
      <c r="A114" s="13">
        <v>90</v>
      </c>
      <c r="B114" s="18" t="s">
        <v>76</v>
      </c>
      <c r="C114" s="4">
        <v>85.8</v>
      </c>
      <c r="D114" s="4">
        <v>72.400000000000006</v>
      </c>
      <c r="E114" s="4">
        <v>13.4</v>
      </c>
    </row>
    <row r="115" spans="1:5" s="5" customFormat="1" x14ac:dyDescent="0.2">
      <c r="A115" s="13">
        <v>91</v>
      </c>
      <c r="B115" s="18" t="s">
        <v>79</v>
      </c>
      <c r="C115" s="4">
        <f>D115+E115</f>
        <v>194</v>
      </c>
      <c r="D115" s="4">
        <v>170</v>
      </c>
      <c r="E115" s="4">
        <v>24</v>
      </c>
    </row>
    <row r="116" spans="1:5" s="5" customFormat="1" x14ac:dyDescent="0.2">
      <c r="A116" s="13">
        <v>92</v>
      </c>
      <c r="B116" s="18" t="s">
        <v>78</v>
      </c>
      <c r="C116" s="4">
        <v>100</v>
      </c>
      <c r="D116" s="4">
        <v>100</v>
      </c>
      <c r="E116" s="4"/>
    </row>
    <row r="117" spans="1:5" s="5" customFormat="1" x14ac:dyDescent="0.2">
      <c r="A117" s="13">
        <v>93</v>
      </c>
      <c r="B117" s="18" t="s">
        <v>83</v>
      </c>
      <c r="C117" s="4">
        <f t="shared" ref="C117:C122" si="2">D117+E117</f>
        <v>52</v>
      </c>
      <c r="D117" s="4">
        <v>52</v>
      </c>
      <c r="E117" s="4"/>
    </row>
    <row r="118" spans="1:5" s="5" customFormat="1" ht="22.5" x14ac:dyDescent="0.2">
      <c r="A118" s="13">
        <v>94</v>
      </c>
      <c r="B118" s="18" t="s">
        <v>100</v>
      </c>
      <c r="C118" s="4">
        <f t="shared" si="2"/>
        <v>72</v>
      </c>
      <c r="D118" s="4">
        <v>72</v>
      </c>
      <c r="E118" s="4"/>
    </row>
    <row r="119" spans="1:5" s="5" customFormat="1" ht="22.5" x14ac:dyDescent="0.2">
      <c r="A119" s="13">
        <v>95</v>
      </c>
      <c r="B119" s="18" t="s">
        <v>102</v>
      </c>
      <c r="C119" s="4">
        <f t="shared" si="2"/>
        <v>118</v>
      </c>
      <c r="D119" s="4">
        <v>66.8</v>
      </c>
      <c r="E119" s="4">
        <v>51.2</v>
      </c>
    </row>
    <row r="120" spans="1:5" s="5" customFormat="1" x14ac:dyDescent="0.2">
      <c r="A120" s="13">
        <v>96</v>
      </c>
      <c r="B120" s="18" t="s">
        <v>107</v>
      </c>
      <c r="C120" s="4">
        <f t="shared" si="2"/>
        <v>78.199999999999989</v>
      </c>
      <c r="D120" s="4">
        <v>49.8</v>
      </c>
      <c r="E120" s="4">
        <v>28.4</v>
      </c>
    </row>
    <row r="121" spans="1:5" s="5" customFormat="1" ht="22.5" x14ac:dyDescent="0.2">
      <c r="A121" s="13">
        <v>97</v>
      </c>
      <c r="B121" s="18" t="s">
        <v>106</v>
      </c>
      <c r="C121" s="4">
        <f t="shared" si="2"/>
        <v>74</v>
      </c>
      <c r="D121" s="4">
        <v>74</v>
      </c>
      <c r="E121" s="4"/>
    </row>
    <row r="122" spans="1:5" s="5" customFormat="1" x14ac:dyDescent="0.2">
      <c r="A122" s="13">
        <v>98</v>
      </c>
      <c r="B122" s="18" t="s">
        <v>108</v>
      </c>
      <c r="C122" s="4">
        <f t="shared" si="2"/>
        <v>49</v>
      </c>
      <c r="D122" s="4">
        <v>49</v>
      </c>
      <c r="E122" s="4"/>
    </row>
    <row r="123" spans="1:5" x14ac:dyDescent="0.2">
      <c r="A123" s="2"/>
      <c r="B123" s="2"/>
      <c r="C123" s="3"/>
      <c r="D123" s="3"/>
      <c r="E123" s="3"/>
    </row>
    <row r="124" spans="1:5" ht="15.75" customHeight="1" x14ac:dyDescent="0.2">
      <c r="A124" s="1"/>
    </row>
  </sheetData>
  <mergeCells count="15">
    <mergeCell ref="A99:E99"/>
    <mergeCell ref="A8:E8"/>
    <mergeCell ref="A60:E60"/>
    <mergeCell ref="A41:E41"/>
    <mergeCell ref="A48:E48"/>
    <mergeCell ref="A64:E64"/>
    <mergeCell ref="A92:E92"/>
    <mergeCell ref="A56:E56"/>
    <mergeCell ref="B1:D1"/>
    <mergeCell ref="A3:E3"/>
    <mergeCell ref="A44:E44"/>
    <mergeCell ref="A4:E4"/>
    <mergeCell ref="C5:C7"/>
    <mergeCell ref="A5:A7"/>
    <mergeCell ref="B5:B7"/>
  </mergeCells>
  <printOptions horizontalCentered="1"/>
  <pageMargins left="0.31496062992125984" right="0.31496062992125984" top="0.19685039370078741" bottom="0.19685039370078741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Камзин Саят Канатулы</cp:lastModifiedBy>
  <cp:lastPrinted>2022-04-19T11:07:38Z</cp:lastPrinted>
  <dcterms:created xsi:type="dcterms:W3CDTF">1996-10-08T23:32:33Z</dcterms:created>
  <dcterms:modified xsi:type="dcterms:W3CDTF">2022-04-20T06:34:01Z</dcterms:modified>
</cp:coreProperties>
</file>